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z capacitación D.S. 44" sheetId="1" state="visible" r:id="rId1"/>
    <sheet xmlns:r="http://schemas.openxmlformats.org/officeDocument/2006/relationships" name="Catálogo curso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EC4899"/>
        <bgColor rgb="00EC489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0" fillId="0" borderId="1" pivotButton="0" quotePrefix="0" xfId="0"/>
    <xf numFmtId="164" fontId="0" fillId="0" borderId="1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6" customWidth="1" min="3" max="3"/>
    <col width="16" customWidth="1" min="4" max="4"/>
    <col width="35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RUT empleado</t>
        </is>
      </c>
      <c r="B1" s="1" t="inlineStr">
        <is>
          <t>Nombre</t>
        </is>
      </c>
      <c r="C1" s="1" t="inlineStr">
        <is>
          <t>Cargo</t>
        </is>
      </c>
      <c r="D1" s="1" t="inlineStr">
        <is>
          <t>Área</t>
        </is>
      </c>
      <c r="E1" s="1" t="inlineStr">
        <is>
          <t>Curso obligatorio</t>
        </is>
      </c>
      <c r="F1" s="1" t="inlineStr">
        <is>
          <t>Fecha realizado</t>
        </is>
      </c>
      <c r="G1" s="1" t="inlineStr">
        <is>
          <t>Vigencia (años)</t>
        </is>
      </c>
      <c r="H1" s="1" t="inlineStr">
        <is>
          <t>Vencimiento</t>
        </is>
      </c>
      <c r="I1" s="1" t="inlineStr">
        <is>
          <t>Estado</t>
        </is>
      </c>
      <c r="J1" s="1" t="inlineStr">
        <is>
          <t>Acción</t>
        </is>
      </c>
    </row>
    <row r="2">
      <c r="A2" s="2" t="inlineStr">
        <is>
          <t>11.111.111-1</t>
        </is>
      </c>
      <c r="B2" s="2" t="inlineStr">
        <is>
          <t>Pérez, Juan</t>
        </is>
      </c>
      <c r="C2" s="2" t="inlineStr">
        <is>
          <t>Operario producción</t>
        </is>
      </c>
      <c r="D2" s="2" t="inlineStr">
        <is>
          <t>Producción</t>
        </is>
      </c>
      <c r="E2" s="2" t="inlineStr">
        <is>
          <t>Inducción D.S. 44 (obligatorio art. 14)</t>
        </is>
      </c>
      <c r="F2" s="3" t="inlineStr">
        <is>
          <t>2025-03-15</t>
        </is>
      </c>
      <c r="G2" s="2" t="n">
        <v>2</v>
      </c>
      <c r="H2" s="3">
        <f>F2+G2*365</f>
        <v/>
      </c>
      <c r="I2" s="2">
        <f>IF(H2&lt;TODAY(),"VENCIDO",IF(H2-TODAY()&lt;60,"POR VENCER","OK"))</f>
        <v/>
      </c>
      <c r="J2" s="2">
        <f>IF(I2="VENCIDO","Programar","-")</f>
        <v/>
      </c>
    </row>
    <row r="3">
      <c r="A3" s="2" t="inlineStr">
        <is>
          <t>22.222.222-2</t>
        </is>
      </c>
      <c r="B3" s="2" t="inlineStr">
        <is>
          <t>Soto, María</t>
        </is>
      </c>
      <c r="C3" s="2" t="inlineStr">
        <is>
          <t>Capataz obra</t>
        </is>
      </c>
      <c r="D3" s="2" t="inlineStr">
        <is>
          <t>Obra Norte</t>
        </is>
      </c>
      <c r="E3" s="2" t="inlineStr">
        <is>
          <t>Trabajo en altura</t>
        </is>
      </c>
      <c r="F3" s="3" t="inlineStr">
        <is>
          <t>2024-08-10</t>
        </is>
      </c>
      <c r="G3" s="2" t="n">
        <v>1</v>
      </c>
      <c r="H3" s="3">
        <f>F3+G3*365</f>
        <v/>
      </c>
      <c r="I3" s="2">
        <f>IF(H3&lt;TODAY(),"VENCIDO",IF(H3-TODAY()&lt;60,"POR VENCER","OK"))</f>
        <v/>
      </c>
      <c r="J3" s="2">
        <f>IF(I3="VENCIDO","Programar","-")</f>
        <v/>
      </c>
    </row>
    <row r="4">
      <c r="A4" s="2" t="inlineStr">
        <is>
          <t>33.333.333-3</t>
        </is>
      </c>
      <c r="B4" s="2" t="inlineStr">
        <is>
          <t>Gómez, Pedro</t>
        </is>
      </c>
      <c r="C4" s="2" t="inlineStr">
        <is>
          <t>Soldador</t>
        </is>
      </c>
      <c r="D4" s="2" t="inlineStr">
        <is>
          <t>Mantención</t>
        </is>
      </c>
      <c r="E4" s="2" t="inlineStr">
        <is>
          <t>Soldadura segura + RCB</t>
        </is>
      </c>
      <c r="F4" s="3" t="inlineStr">
        <is>
          <t>2025-11-20</t>
        </is>
      </c>
      <c r="G4" s="2" t="n">
        <v>2</v>
      </c>
      <c r="H4" s="3">
        <f>F4+G4*365</f>
        <v/>
      </c>
      <c r="I4" s="2">
        <f>IF(H4&lt;TODAY(),"VENCIDO",IF(H4-TODAY()&lt;60,"POR VENCER","OK"))</f>
        <v/>
      </c>
      <c r="J4" s="2">
        <f>IF(I4="VENCIDO","Programar","-")</f>
        <v/>
      </c>
    </row>
    <row r="5">
      <c r="A5" s="2" t="inlineStr">
        <is>
          <t>44.444.444-4</t>
        </is>
      </c>
      <c r="B5" s="2" t="inlineStr">
        <is>
          <t>Reyes, Ana</t>
        </is>
      </c>
      <c r="C5" s="2" t="inlineStr">
        <is>
          <t>Bodeguero</t>
        </is>
      </c>
      <c r="D5" s="2" t="inlineStr">
        <is>
          <t>Logística</t>
        </is>
      </c>
      <c r="E5" s="2" t="inlineStr">
        <is>
          <t>Manejo manual de cargas</t>
        </is>
      </c>
      <c r="F5" s="3" t="inlineStr">
        <is>
          <t>2024-05-05</t>
        </is>
      </c>
      <c r="G5" s="2" t="n">
        <v>2</v>
      </c>
      <c r="H5" s="3">
        <f>F5+G5*365</f>
        <v/>
      </c>
      <c r="I5" s="2">
        <f>IF(H5&lt;TODAY(),"VENCIDO",IF(H5-TODAY()&lt;60,"POR VENCER","OK"))</f>
        <v/>
      </c>
      <c r="J5" s="2">
        <f>IF(I5="VENCIDO","Programar","-")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32" customWidth="1" min="3" max="3"/>
    <col width="24" customWidth="1" min="4" max="4"/>
  </cols>
  <sheetData>
    <row r="1">
      <c r="A1" s="4" t="inlineStr">
        <is>
          <t>Curso</t>
        </is>
      </c>
      <c r="B1" s="4" t="inlineStr">
        <is>
          <t>Vigencia (años)</t>
        </is>
      </c>
      <c r="C1" s="4" t="inlineStr">
        <is>
          <t>Aplica a</t>
        </is>
      </c>
      <c r="D1" s="4" t="inlineStr">
        <is>
          <t>Norma base</t>
        </is>
      </c>
    </row>
    <row r="2">
      <c r="A2" t="inlineStr">
        <is>
          <t>Inducción D.S. 44 (obligatorio art. 14)</t>
        </is>
      </c>
      <c r="B2" t="n">
        <v>2</v>
      </c>
      <c r="C2" t="inlineStr">
        <is>
          <t>Todo trabajador nuevo</t>
        </is>
      </c>
      <c r="D2" t="inlineStr">
        <is>
          <t>D.S. 44 art. 14</t>
        </is>
      </c>
    </row>
    <row r="3">
      <c r="A3" t="inlineStr">
        <is>
          <t>Trabajo en altura</t>
        </is>
      </c>
      <c r="B3" t="n">
        <v>1</v>
      </c>
      <c r="C3" t="inlineStr">
        <is>
          <t>Personal que trabaja sobre 1.8m</t>
        </is>
      </c>
      <c r="D3" t="inlineStr">
        <is>
          <t>D.S. 76 / Ley 16.744</t>
        </is>
      </c>
    </row>
    <row r="4">
      <c r="A4" t="inlineStr">
        <is>
          <t>Soldadura segura + RCB</t>
        </is>
      </c>
      <c r="B4" t="n">
        <v>2</v>
      </c>
      <c r="C4" t="inlineStr">
        <is>
          <t>Soldadores y supervisores</t>
        </is>
      </c>
      <c r="D4" t="inlineStr">
        <is>
          <t>D.S. 594</t>
        </is>
      </c>
    </row>
    <row r="5">
      <c r="A5" t="inlineStr">
        <is>
          <t>Manejo manual de cargas</t>
        </is>
      </c>
      <c r="B5" t="n">
        <v>2</v>
      </c>
      <c r="C5" t="inlineStr">
        <is>
          <t>Bodegueros, operarios</t>
        </is>
      </c>
      <c r="D5" t="inlineStr">
        <is>
          <t>Ley 20.001</t>
        </is>
      </c>
    </row>
    <row r="6">
      <c r="A6" t="inlineStr">
        <is>
          <t>Trabajo en espacios confinados</t>
        </is>
      </c>
      <c r="B6" t="n">
        <v>1</v>
      </c>
      <c r="C6" t="inlineStr">
        <is>
          <t>Mantención industrial</t>
        </is>
      </c>
      <c r="D6" t="inlineStr">
        <is>
          <t>D.S. 132</t>
        </is>
      </c>
    </row>
    <row r="7">
      <c r="A7" t="inlineStr">
        <is>
          <t>Trabajo eléctrico (TE1/TE2)</t>
        </is>
      </c>
      <c r="B7" t="n">
        <v>1</v>
      </c>
      <c r="C7" t="inlineStr">
        <is>
          <t>Electricistas autorizados</t>
        </is>
      </c>
      <c r="D7" t="inlineStr">
        <is>
          <t>SEC NCh 4/2003</t>
        </is>
      </c>
    </row>
    <row r="8">
      <c r="A8" t="inlineStr">
        <is>
          <t>Manejo de extintores</t>
        </is>
      </c>
      <c r="B8" t="n">
        <v>2</v>
      </c>
      <c r="C8" t="inlineStr">
        <is>
          <t>Personal designado por brigada</t>
        </is>
      </c>
      <c r="D8" t="inlineStr">
        <is>
          <t>D.S. 369 / NCh 1410</t>
        </is>
      </c>
    </row>
    <row r="9">
      <c r="A9" t="inlineStr">
        <is>
          <t>Primeros auxilios</t>
        </is>
      </c>
      <c r="B9" t="n">
        <v>2</v>
      </c>
      <c r="C9" t="inlineStr">
        <is>
          <t>Brigadistas y personal designado</t>
        </is>
      </c>
      <c r="D9" t="inlineStr">
        <is>
          <t>Ley 16.744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5" t="inlineStr">
        <is>
          <t>Matriz de capacitación D.S. 44 — Lahr Nexa Suite PEOPLE</t>
        </is>
      </c>
    </row>
    <row r="2">
      <c r="A2" t="inlineStr"/>
    </row>
    <row r="3">
      <c r="A3" t="inlineStr">
        <is>
          <t>D.S. 44 (Reglamento sobre Gestión Preventiva de Riesgos Laborales) exige a las</t>
        </is>
      </c>
    </row>
    <row r="4">
      <c r="A4" t="inlineStr">
        <is>
          <t>empresas mantener actualizada la capacitación obligatoria del personal según</t>
        </is>
      </c>
    </row>
    <row r="5">
      <c r="A5" t="inlineStr">
        <is>
          <t>su exposición a riesgos.</t>
        </is>
      </c>
    </row>
    <row r="6">
      <c r="A6" t="inlineStr"/>
    </row>
    <row r="7">
      <c r="A7" t="inlineStr">
        <is>
          <t>Cómo usar esta plantilla:</t>
        </is>
      </c>
    </row>
    <row r="8">
      <c r="A8" t="inlineStr">
        <is>
          <t xml:space="preserve">  1. Completa la matriz con cada empleado y los cursos que ha realizado</t>
        </is>
      </c>
    </row>
    <row r="9">
      <c r="A9" t="inlineStr">
        <is>
          <t xml:space="preserve">  2. La columna "Vencimiento" se calcula automáticamente (Fecha + Vigencia)</t>
        </is>
      </c>
    </row>
    <row r="10">
      <c r="A10" t="inlineStr">
        <is>
          <t xml:space="preserve">  3. La columna "Estado" muestra OK, POR VENCER (a 60 días) o VENCIDO</t>
        </is>
      </c>
    </row>
    <row r="11">
      <c r="A11" t="inlineStr">
        <is>
          <t xml:space="preserve">  4. La columna "Acción" señala cuáles cursos hay que reprogramar urgente</t>
        </is>
      </c>
    </row>
    <row r="12">
      <c r="A12" t="inlineStr"/>
    </row>
    <row r="13">
      <c r="A13" t="inlineStr">
        <is>
          <t>Lahr Nexa PEOPLE hace este seguimiento automático cruzando con OBRA (charlas</t>
        </is>
      </c>
    </row>
    <row r="14">
      <c r="A14" t="inlineStr">
        <is>
          <t>firmadas) y QMS (procedimientos asociados). Pedí demo en https://people.lahrnexa.cl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2026-05-25T20:59:30Z</dcterms:created>
  <dcterms:modified xmlns:dcterms="http://purl.org/dc/terms/" xmlns:xsi="http://www.w3.org/2001/XMLSchema-instance" xsi:type="dcterms:W3CDTF">2026-05-25T20:59:30Z</dcterms:modified>
</cp:coreProperties>
</file>